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9" i="1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H14"/>
  <c r="G14"/>
  <c r="I13"/>
  <c r="H13"/>
  <c r="G13"/>
  <c r="I12"/>
  <c r="H12"/>
  <c r="G12"/>
  <c r="I11"/>
  <c r="H11"/>
  <c r="G11"/>
  <c r="I10"/>
  <c r="H10"/>
  <c r="G10"/>
  <c r="I9"/>
  <c r="H9"/>
  <c r="G9"/>
  <c r="I7"/>
  <c r="H7"/>
  <c r="G7"/>
  <c r="I6"/>
  <c r="H6"/>
  <c r="G6"/>
</calcChain>
</file>

<file path=xl/sharedStrings.xml><?xml version="1.0" encoding="utf-8"?>
<sst xmlns="http://schemas.openxmlformats.org/spreadsheetml/2006/main" count="77" uniqueCount="76">
  <si>
    <t>Наименование показателя</t>
  </si>
  <si>
    <t>Код дохода по бюджетной классификации</t>
  </si>
  <si>
    <t>Отклонение (план)
графа 5 - графа 3</t>
  </si>
  <si>
    <t>Отклонение (факт)
графа 6 - графа 4</t>
  </si>
  <si>
    <t>% отклонения (факт)
графа 6/графа 4*100</t>
  </si>
  <si>
    <t>1</t>
  </si>
  <si>
    <t>Доходы бюджета - всего</t>
  </si>
  <si>
    <t>в том числе: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</si>
  <si>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</si>
  <si>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</si>
  <si>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</si>
  <si>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</si>
  <si>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</si>
  <si>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</si>
  <si>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</si>
  <si>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</si>
  <si>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</si>
  <si>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</si>
  <si>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</si>
  <si>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</si>
  <si>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</si>
  <si>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10102080011000110</t>
  </si>
  <si>
    <t>НАЛОГИ НА ТОВАРЫ (РАБОТЫ, УСЛУГИ), РЕАЛИЗУЕМЫЕ НА ТЕРРИТОРИИ РОССИЙСКОЙ ФЕДЕРАЦИИ</t>
  </si>
  <si>
    <t>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</si>
  <si>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</si>
  <si>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</si>
  <si>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</si>
  <si>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</si>
  <si>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</si>
  <si>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</si>
  <si>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</si>
  <si>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</si>
  <si>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</si>
  <si>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</si>
  <si>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</si>
  <si>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</si>
  <si>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</si>
  <si>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</si>
  <si>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</si>
  <si>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</si>
  <si>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</si>
  <si>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</si>
  <si>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</si>
  <si>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</si>
  <si>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</si>
  <si>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</si>
  <si>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</si>
  <si>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</si>
  <si>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</si>
  <si>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</si>
  <si>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</si>
  <si>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</si>
  <si>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</si>
  <si>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</si>
  <si>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</si>
  <si>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</si>
  <si>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</si>
  <si>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</si>
  <si>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</si>
  <si>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</si>
  <si>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</si>
  <si>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</si>
  <si>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11100000000000000</t>
  </si>
  <si>
    <t>11300000000000000</t>
  </si>
  <si>
    <t xml:space="preserve"> 11400000000000000</t>
  </si>
  <si>
    <t>11600000000000000</t>
  </si>
  <si>
    <t>11700000000000000</t>
  </si>
  <si>
    <t xml:space="preserve"> 20000000000000000</t>
  </si>
  <si>
    <t>20200000000000000</t>
  </si>
  <si>
    <t>20210000000000150</t>
  </si>
  <si>
    <t>20220000000000150</t>
  </si>
  <si>
    <t>Уточненный бюджет на 01.07.2022</t>
  </si>
  <si>
    <t>Факт на 01.07.2022</t>
  </si>
  <si>
    <t>Информация об исполении бюджета МО Тоцкий сельсовет за 1 полугодие 2023 года по доходам в разрезе видов доходов в сравнении с аналогичным периодом 2022 года</t>
  </si>
  <si>
    <t>Уточненный бюджет на 01.07.2023</t>
  </si>
  <si>
    <t>Факт на 01.07.2023</t>
  </si>
</sst>
</file>

<file path=xl/styles.xml><?xml version="1.0" encoding="utf-8"?>
<styleSheet xmlns="http://schemas.openxmlformats.org/spreadsheetml/2006/main">
  <numFmts count="2">
    <numFmt numFmtId="164" formatCode="&quot;₽&quot;###,##0.00"/>
    <numFmt numFmtId="166" formatCode="&quot;&quot;###,##0.00"/>
  </numFmts>
  <fonts count="4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166" fontId="1" fillId="0" borderId="7" xfId="0" applyNumberFormat="1" applyFont="1" applyBorder="1" applyAlignment="1">
      <alignment horizontal="right" wrapText="1"/>
    </xf>
    <xf numFmtId="166" fontId="1" fillId="0" borderId="8" xfId="0" applyNumberFormat="1" applyFont="1" applyBorder="1" applyAlignment="1">
      <alignment horizontal="right" wrapText="1"/>
    </xf>
    <xf numFmtId="166" fontId="1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49" fontId="1" fillId="0" borderId="7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166" fontId="1" fillId="0" borderId="4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workbookViewId="0">
      <selection activeCell="P4" sqref="P4"/>
    </sheetView>
  </sheetViews>
  <sheetFormatPr defaultRowHeight="14.5"/>
  <cols>
    <col min="1" max="1" width="25.1796875" customWidth="1"/>
    <col min="2" max="2" width="18.36328125" customWidth="1"/>
    <col min="3" max="9" width="12.453125" customWidth="1"/>
  </cols>
  <sheetData>
    <row r="1" spans="1:9">
      <c r="A1" s="1"/>
      <c r="B1" s="1"/>
      <c r="C1" s="1"/>
      <c r="D1" s="1"/>
      <c r="E1" s="1"/>
      <c r="F1" s="1"/>
      <c r="G1" s="2"/>
    </row>
    <row r="2" spans="1:9" ht="47.5" customHeight="1">
      <c r="A2" s="22" t="s">
        <v>73</v>
      </c>
      <c r="B2" s="23"/>
      <c r="C2" s="23"/>
      <c r="D2" s="23"/>
      <c r="E2" s="23"/>
      <c r="F2" s="23"/>
      <c r="G2" s="23"/>
    </row>
    <row r="3" spans="1:9">
      <c r="A3" s="3"/>
      <c r="B3" s="3"/>
      <c r="C3" s="3"/>
      <c r="D3" s="3"/>
      <c r="E3" s="3"/>
      <c r="F3" s="3"/>
      <c r="G3" s="3"/>
    </row>
    <row r="4" spans="1:9" ht="52">
      <c r="A4" s="4" t="s">
        <v>0</v>
      </c>
      <c r="B4" s="4" t="s">
        <v>1</v>
      </c>
      <c r="C4" s="5" t="s">
        <v>71</v>
      </c>
      <c r="D4" s="5" t="s">
        <v>72</v>
      </c>
      <c r="E4" s="5" t="s">
        <v>74</v>
      </c>
      <c r="F4" s="5" t="s">
        <v>75</v>
      </c>
      <c r="G4" s="5" t="s">
        <v>2</v>
      </c>
      <c r="H4" s="5" t="s">
        <v>3</v>
      </c>
      <c r="I4" s="5" t="s">
        <v>4</v>
      </c>
    </row>
    <row r="5" spans="1:9" ht="15" thickBot="1">
      <c r="A5" s="4" t="s">
        <v>5</v>
      </c>
      <c r="B5" s="6">
        <v>2</v>
      </c>
      <c r="C5" s="6">
        <v>5</v>
      </c>
      <c r="D5" s="6">
        <v>6</v>
      </c>
      <c r="E5" s="6">
        <v>5</v>
      </c>
      <c r="F5" s="6">
        <v>6</v>
      </c>
      <c r="G5" s="7">
        <v>7</v>
      </c>
      <c r="H5" s="7">
        <v>8</v>
      </c>
      <c r="I5" s="7">
        <v>9</v>
      </c>
    </row>
    <row r="6" spans="1:9">
      <c r="A6" s="8" t="s">
        <v>6</v>
      </c>
      <c r="B6" s="9"/>
      <c r="C6" s="10">
        <v>73379950.310000002</v>
      </c>
      <c r="D6" s="11">
        <v>40109647.329999998</v>
      </c>
      <c r="E6" s="10">
        <v>73379950.310000002</v>
      </c>
      <c r="F6" s="11">
        <v>40109647.329999998</v>
      </c>
      <c r="G6" s="12">
        <f>E6-C6</f>
        <v>0</v>
      </c>
      <c r="H6" s="12">
        <f>F6-D6</f>
        <v>0</v>
      </c>
      <c r="I6" s="12">
        <f>F6/D6*100</f>
        <v>100</v>
      </c>
    </row>
    <row r="7" spans="1:9">
      <c r="A7" s="13" t="s">
        <v>7</v>
      </c>
      <c r="B7" s="14"/>
      <c r="C7" s="15"/>
      <c r="D7" s="16"/>
      <c r="E7" s="15"/>
      <c r="F7" s="16"/>
      <c r="G7" s="24">
        <f>E8-C8</f>
        <v>0</v>
      </c>
      <c r="H7" s="24">
        <f>F8-D8</f>
        <v>0</v>
      </c>
      <c r="I7" s="24">
        <f>F8/D8*100</f>
        <v>100</v>
      </c>
    </row>
    <row r="8" spans="1:9" ht="20">
      <c r="A8" s="8" t="s">
        <v>8</v>
      </c>
      <c r="B8" s="17" t="s">
        <v>9</v>
      </c>
      <c r="C8" s="10">
        <v>26822850.309999999</v>
      </c>
      <c r="D8" s="11">
        <v>10126927.33</v>
      </c>
      <c r="E8" s="10">
        <v>26822850.309999999</v>
      </c>
      <c r="F8" s="11">
        <v>10126927.33</v>
      </c>
      <c r="G8" s="24"/>
      <c r="H8" s="24"/>
      <c r="I8" s="24"/>
    </row>
    <row r="9" spans="1:9">
      <c r="A9" s="8" t="s">
        <v>10</v>
      </c>
      <c r="B9" s="17" t="s">
        <v>11</v>
      </c>
      <c r="C9" s="10">
        <v>13500000</v>
      </c>
      <c r="D9" s="11">
        <v>5322105.72</v>
      </c>
      <c r="E9" s="10">
        <v>13500000</v>
      </c>
      <c r="F9" s="11">
        <v>5322105.72</v>
      </c>
      <c r="G9" s="12">
        <f t="shared" ref="G9:H33" si="0">E9-C9</f>
        <v>0</v>
      </c>
      <c r="H9" s="12">
        <f t="shared" si="0"/>
        <v>0</v>
      </c>
      <c r="I9" s="12">
        <f>F9/D9*100</f>
        <v>100</v>
      </c>
    </row>
    <row r="10" spans="1:9">
      <c r="A10" s="8" t="s">
        <v>12</v>
      </c>
      <c r="B10" s="17" t="s">
        <v>13</v>
      </c>
      <c r="C10" s="10">
        <v>13500000</v>
      </c>
      <c r="D10" s="10">
        <v>5322105.72</v>
      </c>
      <c r="E10" s="10">
        <v>13500000</v>
      </c>
      <c r="F10" s="10">
        <v>5322105.72</v>
      </c>
      <c r="G10" s="18">
        <f t="shared" si="0"/>
        <v>0</v>
      </c>
      <c r="H10" s="18">
        <f t="shared" si="0"/>
        <v>0</v>
      </c>
      <c r="I10" s="12">
        <f t="shared" ref="I10:I39" si="1">F10/D10*100</f>
        <v>100</v>
      </c>
    </row>
    <row r="11" spans="1:9" ht="90">
      <c r="A11" s="8" t="s">
        <v>14</v>
      </c>
      <c r="B11" s="17" t="s">
        <v>15</v>
      </c>
      <c r="C11" s="10">
        <v>12850000</v>
      </c>
      <c r="D11" s="10">
        <v>5195923.6399999997</v>
      </c>
      <c r="E11" s="10">
        <v>12850000</v>
      </c>
      <c r="F11" s="10">
        <v>5195923.6399999997</v>
      </c>
      <c r="G11" s="18">
        <f t="shared" si="0"/>
        <v>0</v>
      </c>
      <c r="H11" s="18">
        <f t="shared" si="0"/>
        <v>0</v>
      </c>
      <c r="I11" s="12">
        <f t="shared" si="1"/>
        <v>100</v>
      </c>
    </row>
    <row r="12" spans="1:9" ht="140">
      <c r="A12" s="8" t="s">
        <v>16</v>
      </c>
      <c r="B12" s="17" t="s">
        <v>17</v>
      </c>
      <c r="C12" s="10">
        <v>350000</v>
      </c>
      <c r="D12" s="10">
        <v>13971.16</v>
      </c>
      <c r="E12" s="10">
        <v>350000</v>
      </c>
      <c r="F12" s="10">
        <v>13971.16</v>
      </c>
      <c r="G12" s="18">
        <f t="shared" si="0"/>
        <v>0</v>
      </c>
      <c r="H12" s="18">
        <f t="shared" si="0"/>
        <v>0</v>
      </c>
      <c r="I12" s="12">
        <f t="shared" si="1"/>
        <v>100</v>
      </c>
    </row>
    <row r="13" spans="1:9" ht="50">
      <c r="A13" s="8" t="s">
        <v>18</v>
      </c>
      <c r="B13" s="17" t="s">
        <v>19</v>
      </c>
      <c r="C13" s="10">
        <v>300000</v>
      </c>
      <c r="D13" s="10">
        <v>72799.53</v>
      </c>
      <c r="E13" s="10">
        <v>300000</v>
      </c>
      <c r="F13" s="10">
        <v>72799.53</v>
      </c>
      <c r="G13" s="18">
        <f t="shared" si="0"/>
        <v>0</v>
      </c>
      <c r="H13" s="18">
        <f t="shared" si="0"/>
        <v>0</v>
      </c>
      <c r="I13" s="12">
        <f t="shared" si="1"/>
        <v>100</v>
      </c>
    </row>
    <row r="14" spans="1:9" ht="90">
      <c r="A14" s="8" t="s">
        <v>20</v>
      </c>
      <c r="B14" s="17" t="s">
        <v>21</v>
      </c>
      <c r="C14" s="10">
        <v>0</v>
      </c>
      <c r="D14" s="10">
        <v>39411.39</v>
      </c>
      <c r="E14" s="10">
        <v>0</v>
      </c>
      <c r="F14" s="10">
        <v>39411.39</v>
      </c>
      <c r="G14" s="18">
        <f t="shared" si="0"/>
        <v>0</v>
      </c>
      <c r="H14" s="18">
        <f t="shared" si="0"/>
        <v>0</v>
      </c>
      <c r="I14" s="12"/>
    </row>
    <row r="15" spans="1:9" ht="40">
      <c r="A15" s="8" t="s">
        <v>22</v>
      </c>
      <c r="B15" s="17" t="s">
        <v>23</v>
      </c>
      <c r="C15" s="10">
        <v>3554000</v>
      </c>
      <c r="D15" s="10">
        <v>1924613.19</v>
      </c>
      <c r="E15" s="10">
        <v>3554000</v>
      </c>
      <c r="F15" s="10">
        <v>1924613.19</v>
      </c>
      <c r="G15" s="18">
        <f t="shared" si="0"/>
        <v>0</v>
      </c>
      <c r="H15" s="18">
        <f t="shared" si="0"/>
        <v>0</v>
      </c>
      <c r="I15" s="12">
        <f t="shared" si="1"/>
        <v>100</v>
      </c>
    </row>
    <row r="16" spans="1:9" ht="80">
      <c r="A16" s="8" t="s">
        <v>24</v>
      </c>
      <c r="B16" s="17" t="s">
        <v>25</v>
      </c>
      <c r="C16" s="10">
        <v>1607000</v>
      </c>
      <c r="D16" s="10">
        <v>947336.29</v>
      </c>
      <c r="E16" s="10">
        <v>1607000</v>
      </c>
      <c r="F16" s="10">
        <v>947336.29</v>
      </c>
      <c r="G16" s="18">
        <f t="shared" si="0"/>
        <v>0</v>
      </c>
      <c r="H16" s="18">
        <f t="shared" si="0"/>
        <v>0</v>
      </c>
      <c r="I16" s="12">
        <f t="shared" si="1"/>
        <v>100</v>
      </c>
    </row>
    <row r="17" spans="1:9" ht="100">
      <c r="A17" s="8" t="s">
        <v>26</v>
      </c>
      <c r="B17" s="17" t="s">
        <v>27</v>
      </c>
      <c r="C17" s="10">
        <v>8500</v>
      </c>
      <c r="D17" s="10">
        <v>5576.89</v>
      </c>
      <c r="E17" s="10">
        <v>8500</v>
      </c>
      <c r="F17" s="10">
        <v>5576.89</v>
      </c>
      <c r="G17" s="18">
        <f t="shared" si="0"/>
        <v>0</v>
      </c>
      <c r="H17" s="18">
        <f t="shared" si="0"/>
        <v>0</v>
      </c>
      <c r="I17" s="12">
        <f t="shared" si="1"/>
        <v>100</v>
      </c>
    </row>
    <row r="18" spans="1:9" ht="80">
      <c r="A18" s="8" t="s">
        <v>28</v>
      </c>
      <c r="B18" s="17" t="s">
        <v>29</v>
      </c>
      <c r="C18" s="10">
        <v>2140000</v>
      </c>
      <c r="D18" s="10">
        <v>1091269.3999999999</v>
      </c>
      <c r="E18" s="10">
        <v>2140000</v>
      </c>
      <c r="F18" s="10">
        <v>1091269.3999999999</v>
      </c>
      <c r="G18" s="18">
        <f t="shared" si="0"/>
        <v>0</v>
      </c>
      <c r="H18" s="18">
        <f t="shared" si="0"/>
        <v>0</v>
      </c>
      <c r="I18" s="12">
        <f t="shared" si="1"/>
        <v>100</v>
      </c>
    </row>
    <row r="19" spans="1:9" ht="80">
      <c r="A19" s="8" t="s">
        <v>30</v>
      </c>
      <c r="B19" s="17" t="s">
        <v>31</v>
      </c>
      <c r="C19" s="10">
        <v>-201500</v>
      </c>
      <c r="D19" s="10">
        <v>-119569.39</v>
      </c>
      <c r="E19" s="10">
        <v>-201500</v>
      </c>
      <c r="F19" s="10">
        <v>-119569.39</v>
      </c>
      <c r="G19" s="18">
        <f t="shared" si="0"/>
        <v>0</v>
      </c>
      <c r="H19" s="18">
        <f t="shared" si="0"/>
        <v>0</v>
      </c>
      <c r="I19" s="12">
        <f t="shared" si="1"/>
        <v>100</v>
      </c>
    </row>
    <row r="20" spans="1:9" ht="20">
      <c r="A20" s="8" t="s">
        <v>32</v>
      </c>
      <c r="B20" s="17" t="s">
        <v>33</v>
      </c>
      <c r="C20" s="10">
        <v>3276000</v>
      </c>
      <c r="D20" s="10">
        <v>733076.89</v>
      </c>
      <c r="E20" s="10">
        <v>3276000</v>
      </c>
      <c r="F20" s="10">
        <v>733076.89</v>
      </c>
      <c r="G20" s="18">
        <f t="shared" si="0"/>
        <v>0</v>
      </c>
      <c r="H20" s="18">
        <f t="shared" si="0"/>
        <v>0</v>
      </c>
      <c r="I20" s="12">
        <f t="shared" si="1"/>
        <v>100</v>
      </c>
    </row>
    <row r="21" spans="1:9" ht="20">
      <c r="A21" s="8" t="s">
        <v>34</v>
      </c>
      <c r="B21" s="17" t="s">
        <v>35</v>
      </c>
      <c r="C21" s="10">
        <v>3276000</v>
      </c>
      <c r="D21" s="10">
        <v>733076.89</v>
      </c>
      <c r="E21" s="10">
        <v>3276000</v>
      </c>
      <c r="F21" s="10">
        <v>733076.89</v>
      </c>
      <c r="G21" s="18">
        <f t="shared" si="0"/>
        <v>0</v>
      </c>
      <c r="H21" s="18">
        <f t="shared" si="0"/>
        <v>0</v>
      </c>
      <c r="I21" s="12">
        <f t="shared" si="1"/>
        <v>100</v>
      </c>
    </row>
    <row r="22" spans="1:9" ht="20">
      <c r="A22" s="8" t="s">
        <v>34</v>
      </c>
      <c r="B22" s="17" t="s">
        <v>36</v>
      </c>
      <c r="C22" s="10">
        <v>3276000</v>
      </c>
      <c r="D22" s="10">
        <v>733076.89</v>
      </c>
      <c r="E22" s="10">
        <v>3276000</v>
      </c>
      <c r="F22" s="10">
        <v>733076.89</v>
      </c>
      <c r="G22" s="18">
        <f t="shared" si="0"/>
        <v>0</v>
      </c>
      <c r="H22" s="18">
        <f t="shared" si="0"/>
        <v>0</v>
      </c>
      <c r="I22" s="12">
        <f t="shared" si="1"/>
        <v>100</v>
      </c>
    </row>
    <row r="23" spans="1:9">
      <c r="A23" s="8" t="s">
        <v>37</v>
      </c>
      <c r="B23" s="17" t="s">
        <v>38</v>
      </c>
      <c r="C23" s="10">
        <v>4704000</v>
      </c>
      <c r="D23" s="10">
        <v>1095720.57</v>
      </c>
      <c r="E23" s="10">
        <v>4704000</v>
      </c>
      <c r="F23" s="10">
        <v>1095720.57</v>
      </c>
      <c r="G23" s="18">
        <f t="shared" si="0"/>
        <v>0</v>
      </c>
      <c r="H23" s="18">
        <f t="shared" si="0"/>
        <v>0</v>
      </c>
      <c r="I23" s="12">
        <f t="shared" si="1"/>
        <v>100</v>
      </c>
    </row>
    <row r="24" spans="1:9" ht="28" customHeight="1">
      <c r="A24" s="8" t="s">
        <v>39</v>
      </c>
      <c r="B24" s="17" t="s">
        <v>40</v>
      </c>
      <c r="C24" s="10">
        <v>1066000</v>
      </c>
      <c r="D24" s="10">
        <v>74931.25</v>
      </c>
      <c r="E24" s="10">
        <v>1066000</v>
      </c>
      <c r="F24" s="10">
        <v>74931.25</v>
      </c>
      <c r="G24" s="18">
        <f t="shared" si="0"/>
        <v>0</v>
      </c>
      <c r="H24" s="18">
        <f t="shared" si="0"/>
        <v>0</v>
      </c>
      <c r="I24" s="12">
        <f t="shared" si="1"/>
        <v>100</v>
      </c>
    </row>
    <row r="25" spans="1:9" ht="50">
      <c r="A25" s="8" t="s">
        <v>41</v>
      </c>
      <c r="B25" s="17" t="s">
        <v>42</v>
      </c>
      <c r="C25" s="10">
        <v>1066000</v>
      </c>
      <c r="D25" s="10">
        <v>74931.25</v>
      </c>
      <c r="E25" s="10">
        <v>1066000</v>
      </c>
      <c r="F25" s="10">
        <v>74931.25</v>
      </c>
      <c r="G25" s="18">
        <f t="shared" si="0"/>
        <v>0</v>
      </c>
      <c r="H25" s="18">
        <f t="shared" si="0"/>
        <v>0</v>
      </c>
      <c r="I25" s="12">
        <f t="shared" si="1"/>
        <v>100</v>
      </c>
    </row>
    <row r="26" spans="1:9">
      <c r="A26" s="8" t="s">
        <v>43</v>
      </c>
      <c r="B26" s="17" t="s">
        <v>44</v>
      </c>
      <c r="C26" s="10">
        <v>3638000</v>
      </c>
      <c r="D26" s="10">
        <v>1020789.32</v>
      </c>
      <c r="E26" s="10">
        <v>3638000</v>
      </c>
      <c r="F26" s="10">
        <v>1020789.32</v>
      </c>
      <c r="G26" s="18">
        <f t="shared" si="0"/>
        <v>0</v>
      </c>
      <c r="H26" s="18">
        <f t="shared" si="0"/>
        <v>0</v>
      </c>
      <c r="I26" s="12">
        <f t="shared" si="1"/>
        <v>100</v>
      </c>
    </row>
    <row r="27" spans="1:9">
      <c r="A27" s="8" t="s">
        <v>45</v>
      </c>
      <c r="B27" s="17" t="s">
        <v>46</v>
      </c>
      <c r="C27" s="10">
        <v>1526000</v>
      </c>
      <c r="D27" s="10">
        <v>755106.4</v>
      </c>
      <c r="E27" s="10">
        <v>1526000</v>
      </c>
      <c r="F27" s="10">
        <v>755106.4</v>
      </c>
      <c r="G27" s="18">
        <f t="shared" si="0"/>
        <v>0</v>
      </c>
      <c r="H27" s="18">
        <f t="shared" si="0"/>
        <v>0</v>
      </c>
      <c r="I27" s="12">
        <f t="shared" si="1"/>
        <v>100</v>
      </c>
    </row>
    <row r="28" spans="1:9" ht="40">
      <c r="A28" s="8" t="s">
        <v>47</v>
      </c>
      <c r="B28" s="17" t="s">
        <v>48</v>
      </c>
      <c r="C28" s="10">
        <v>1526000</v>
      </c>
      <c r="D28" s="10">
        <v>755106.4</v>
      </c>
      <c r="E28" s="10">
        <v>1526000</v>
      </c>
      <c r="F28" s="10">
        <v>755106.4</v>
      </c>
      <c r="G28" s="18">
        <f t="shared" si="0"/>
        <v>0</v>
      </c>
      <c r="H28" s="18">
        <f t="shared" si="0"/>
        <v>0</v>
      </c>
      <c r="I28" s="12">
        <f t="shared" si="1"/>
        <v>100</v>
      </c>
    </row>
    <row r="29" spans="1:9">
      <c r="A29" s="8" t="s">
        <v>49</v>
      </c>
      <c r="B29" s="17" t="s">
        <v>50</v>
      </c>
      <c r="C29" s="10">
        <v>2112000</v>
      </c>
      <c r="D29" s="10">
        <v>265682.92</v>
      </c>
      <c r="E29" s="10">
        <v>2112000</v>
      </c>
      <c r="F29" s="10">
        <v>265682.92</v>
      </c>
      <c r="G29" s="18">
        <f t="shared" si="0"/>
        <v>0</v>
      </c>
      <c r="H29" s="18">
        <f t="shared" si="0"/>
        <v>0</v>
      </c>
      <c r="I29" s="12">
        <f t="shared" si="1"/>
        <v>100</v>
      </c>
    </row>
    <row r="30" spans="1:9" ht="40">
      <c r="A30" s="8" t="s">
        <v>51</v>
      </c>
      <c r="B30" s="17" t="s">
        <v>52</v>
      </c>
      <c r="C30" s="10">
        <v>2112000</v>
      </c>
      <c r="D30" s="10">
        <v>265682.92</v>
      </c>
      <c r="E30" s="10">
        <v>2112000</v>
      </c>
      <c r="F30" s="10">
        <v>265682.92</v>
      </c>
      <c r="G30" s="18">
        <f t="shared" si="0"/>
        <v>0</v>
      </c>
      <c r="H30" s="18">
        <f t="shared" si="0"/>
        <v>0</v>
      </c>
      <c r="I30" s="12">
        <f t="shared" si="1"/>
        <v>100</v>
      </c>
    </row>
    <row r="31" spans="1:9" ht="50">
      <c r="A31" s="8" t="s">
        <v>53</v>
      </c>
      <c r="B31" s="17" t="s">
        <v>62</v>
      </c>
      <c r="C31" s="10">
        <v>318800</v>
      </c>
      <c r="D31" s="10">
        <v>178988.65</v>
      </c>
      <c r="E31" s="10">
        <v>318800</v>
      </c>
      <c r="F31" s="10">
        <v>178988.65</v>
      </c>
      <c r="G31" s="18">
        <f t="shared" si="0"/>
        <v>0</v>
      </c>
      <c r="H31" s="18">
        <f t="shared" si="0"/>
        <v>0</v>
      </c>
      <c r="I31" s="12">
        <f t="shared" si="1"/>
        <v>100</v>
      </c>
    </row>
    <row r="32" spans="1:9" ht="40">
      <c r="A32" s="8" t="s">
        <v>54</v>
      </c>
      <c r="B32" s="17" t="s">
        <v>63</v>
      </c>
      <c r="C32" s="10">
        <v>100000</v>
      </c>
      <c r="D32" s="10">
        <v>0</v>
      </c>
      <c r="E32" s="10">
        <v>100000</v>
      </c>
      <c r="F32" s="10">
        <v>0</v>
      </c>
      <c r="G32" s="18">
        <f t="shared" si="0"/>
        <v>0</v>
      </c>
      <c r="H32" s="18">
        <f t="shared" si="0"/>
        <v>0</v>
      </c>
      <c r="I32" s="12" t="e">
        <f t="shared" si="1"/>
        <v>#DIV/0!</v>
      </c>
    </row>
    <row r="33" spans="1:9" ht="30">
      <c r="A33" s="8" t="s">
        <v>55</v>
      </c>
      <c r="B33" s="17" t="s">
        <v>64</v>
      </c>
      <c r="C33" s="10">
        <v>1145320</v>
      </c>
      <c r="D33" s="10">
        <v>860320</v>
      </c>
      <c r="E33" s="10">
        <v>1145320</v>
      </c>
      <c r="F33" s="10">
        <v>860320</v>
      </c>
      <c r="G33" s="18">
        <f t="shared" si="0"/>
        <v>0</v>
      </c>
      <c r="H33" s="18">
        <f t="shared" si="0"/>
        <v>0</v>
      </c>
      <c r="I33" s="12">
        <f t="shared" si="1"/>
        <v>100</v>
      </c>
    </row>
    <row r="34" spans="1:9" ht="20">
      <c r="A34" s="8" t="s">
        <v>56</v>
      </c>
      <c r="B34" s="17" t="s">
        <v>65</v>
      </c>
      <c r="C34" s="10">
        <v>12102.31</v>
      </c>
      <c r="D34" s="10">
        <v>12102.31</v>
      </c>
      <c r="E34" s="10">
        <v>12102.31</v>
      </c>
      <c r="F34" s="10">
        <v>12102.31</v>
      </c>
      <c r="G34" s="18">
        <f t="shared" ref="G34:H39" si="2">E34-C34</f>
        <v>0</v>
      </c>
      <c r="H34" s="18">
        <f t="shared" si="2"/>
        <v>0</v>
      </c>
      <c r="I34" s="12">
        <f t="shared" si="1"/>
        <v>100</v>
      </c>
    </row>
    <row r="35" spans="1:9" ht="20">
      <c r="A35" s="8" t="s">
        <v>57</v>
      </c>
      <c r="B35" s="17" t="s">
        <v>66</v>
      </c>
      <c r="C35" s="10">
        <v>212628</v>
      </c>
      <c r="D35" s="10">
        <v>0</v>
      </c>
      <c r="E35" s="10">
        <v>212628</v>
      </c>
      <c r="F35" s="10">
        <v>0</v>
      </c>
      <c r="G35" s="18">
        <f t="shared" si="2"/>
        <v>0</v>
      </c>
      <c r="H35" s="18">
        <f t="shared" si="2"/>
        <v>0</v>
      </c>
      <c r="I35" s="12" t="e">
        <f t="shared" si="1"/>
        <v>#DIV/0!</v>
      </c>
    </row>
    <row r="36" spans="1:9" ht="20">
      <c r="A36" s="8" t="s">
        <v>58</v>
      </c>
      <c r="B36" s="17" t="s">
        <v>67</v>
      </c>
      <c r="C36" s="10">
        <v>46557100</v>
      </c>
      <c r="D36" s="10">
        <v>29982720</v>
      </c>
      <c r="E36" s="10">
        <v>46557100</v>
      </c>
      <c r="F36" s="10">
        <v>29982720</v>
      </c>
      <c r="G36" s="18">
        <f t="shared" si="2"/>
        <v>0</v>
      </c>
      <c r="H36" s="18">
        <f t="shared" si="2"/>
        <v>0</v>
      </c>
      <c r="I36" s="12">
        <f t="shared" si="1"/>
        <v>100</v>
      </c>
    </row>
    <row r="37" spans="1:9" ht="50">
      <c r="A37" s="8" t="s">
        <v>59</v>
      </c>
      <c r="B37" s="17" t="s">
        <v>68</v>
      </c>
      <c r="C37" s="10">
        <v>46557100</v>
      </c>
      <c r="D37" s="10">
        <v>29982720</v>
      </c>
      <c r="E37" s="10">
        <v>46557100</v>
      </c>
      <c r="F37" s="10">
        <v>29982720</v>
      </c>
      <c r="G37" s="18">
        <f t="shared" si="2"/>
        <v>0</v>
      </c>
      <c r="H37" s="18">
        <f t="shared" si="2"/>
        <v>0</v>
      </c>
      <c r="I37" s="12">
        <f t="shared" si="1"/>
        <v>100</v>
      </c>
    </row>
    <row r="38" spans="1:9" ht="20">
      <c r="A38" s="8" t="s">
        <v>60</v>
      </c>
      <c r="B38" s="17" t="s">
        <v>69</v>
      </c>
      <c r="C38" s="10">
        <v>23250100</v>
      </c>
      <c r="D38" s="10">
        <v>14082500</v>
      </c>
      <c r="E38" s="10">
        <v>23250100</v>
      </c>
      <c r="F38" s="10">
        <v>14082500</v>
      </c>
      <c r="G38" s="18">
        <f t="shared" si="2"/>
        <v>0</v>
      </c>
      <c r="H38" s="18">
        <f t="shared" si="2"/>
        <v>0</v>
      </c>
      <c r="I38" s="12">
        <f t="shared" si="1"/>
        <v>100</v>
      </c>
    </row>
    <row r="39" spans="1:9" ht="30.5" thickBot="1">
      <c r="A39" s="8" t="s">
        <v>61</v>
      </c>
      <c r="B39" s="17" t="s">
        <v>70</v>
      </c>
      <c r="C39" s="10">
        <v>23307000</v>
      </c>
      <c r="D39" s="10">
        <v>15900220</v>
      </c>
      <c r="E39" s="10">
        <v>23307000</v>
      </c>
      <c r="F39" s="10">
        <v>15900220</v>
      </c>
      <c r="G39" s="18">
        <f t="shared" si="2"/>
        <v>0</v>
      </c>
      <c r="H39" s="18">
        <f t="shared" si="2"/>
        <v>0</v>
      </c>
      <c r="I39" s="12">
        <f t="shared" si="1"/>
        <v>100</v>
      </c>
    </row>
    <row r="40" spans="1:9">
      <c r="A40" s="19"/>
      <c r="B40" s="20"/>
      <c r="C40" s="20"/>
      <c r="D40" s="20"/>
      <c r="E40" s="21"/>
      <c r="F40" s="21"/>
      <c r="G40" s="21"/>
    </row>
  </sheetData>
  <mergeCells count="4">
    <mergeCell ref="A2:G2"/>
    <mergeCell ref="G7:G8"/>
    <mergeCell ref="H7:H8"/>
    <mergeCell ref="I7:I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2023-10-26T12:07:58Z</dcterms:modified>
</cp:coreProperties>
</file>